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<sst xmlns="http://schemas.openxmlformats.org/spreadsheetml/2006/main" count="66" uniqueCount="62">
  <si>
    <t>Income</t>
  </si>
  <si>
    <t>2019-2020 Proposed</t>
  </si>
  <si>
    <t>Notes</t>
  </si>
  <si>
    <t>State Conference Registrations</t>
  </si>
  <si>
    <t>Midwest Leadership Conference OR Industry Conference</t>
  </si>
  <si>
    <t>State Conference-Industry Income</t>
  </si>
  <si>
    <t>Conference Book Ad</t>
  </si>
  <si>
    <t>Membership Rebate (SNA)</t>
  </si>
  <si>
    <t>Industry Membership</t>
  </si>
  <si>
    <t>Award Scholarship</t>
  </si>
  <si>
    <t>Interest (CD, Savings)</t>
  </si>
  <si>
    <t>Subtotal</t>
  </si>
  <si>
    <t xml:space="preserve">Cash Reserve (CheckingSavings, CD) </t>
  </si>
  <si>
    <t>Total</t>
  </si>
  <si>
    <t>Expenses</t>
  </si>
  <si>
    <t>National Conferences</t>
  </si>
  <si>
    <t xml:space="preserve">Annual National Conference </t>
  </si>
  <si>
    <t>Pres/Elect/Vice</t>
  </si>
  <si>
    <t>Industry National Conference</t>
  </si>
  <si>
    <t>Pres</t>
  </si>
  <si>
    <t>Midwest Leadership Conference</t>
  </si>
  <si>
    <t xml:space="preserve">Sending board for board meeting. In South Dakota. </t>
  </si>
  <si>
    <t>National Leadership Conference</t>
  </si>
  <si>
    <t>Elect/Vice/1 Future</t>
  </si>
  <si>
    <t xml:space="preserve">Legislative Annual Conf (DC) </t>
  </si>
  <si>
    <t>Pres/Elect/Leg</t>
  </si>
  <si>
    <t>President's Travel (mileage,food etc.)</t>
  </si>
  <si>
    <t>Remove, Include in conference travel</t>
  </si>
  <si>
    <t>Hosted Trainings/Conferences</t>
  </si>
  <si>
    <t>Administrative Conf. ASBSD/SASD (Sioux Falls Booth)</t>
  </si>
  <si>
    <t>Sioux Falls Booth - cut this booths for now</t>
  </si>
  <si>
    <t>Administrative Conf. SDASBO (Pierre Booth)</t>
  </si>
  <si>
    <t>Pierre Booth</t>
  </si>
  <si>
    <t>Region or Chapter Expenses</t>
  </si>
  <si>
    <t xml:space="preserve">$500 per region </t>
  </si>
  <si>
    <t>Midwest Leadership Host</t>
  </si>
  <si>
    <t>Midwest Leader Host, Industry Fall 2020</t>
  </si>
  <si>
    <t>Legislatve Day in Pierre</t>
  </si>
  <si>
    <t xml:space="preserve">State Conference Expense </t>
  </si>
  <si>
    <t>More expensive on Western side of state</t>
  </si>
  <si>
    <t>Executive Board (meetings,food etc)</t>
  </si>
  <si>
    <t>3 live w/ Conference, Midwest/Industry &amp; Legislative + 3 zoom</t>
  </si>
  <si>
    <t>Other</t>
  </si>
  <si>
    <t>Awards/Scholarships</t>
  </si>
  <si>
    <t>Drawing for free membership @ University, Sending D/M/E of the Year to ANC</t>
  </si>
  <si>
    <t>Office Supplies &amp; Correspondence</t>
  </si>
  <si>
    <t>Correspondence (Postage/Mailings)</t>
  </si>
  <si>
    <t>Election</t>
  </si>
  <si>
    <t>Paid Positions and Services</t>
  </si>
  <si>
    <t>Treasurer's Fee</t>
  </si>
  <si>
    <t xml:space="preserve">1/2 year </t>
  </si>
  <si>
    <t>Executive Coordinator</t>
  </si>
  <si>
    <t>Starting Jan 2020 estimate</t>
  </si>
  <si>
    <t>Executive Coordinator Payroll Fee</t>
  </si>
  <si>
    <t xml:space="preserve">Accountant </t>
  </si>
  <si>
    <t xml:space="preserve">Lawyer </t>
  </si>
  <si>
    <t>Newsletter.Website/Go Daddy</t>
  </si>
  <si>
    <t>Commercial Liability/Crime (bonded)</t>
  </si>
  <si>
    <t>Contigency</t>
  </si>
  <si>
    <t>Budget Balance (Income Total - Expense Total)</t>
  </si>
  <si>
    <t>Income Sub Total - Expense Sub Total</t>
  </si>
  <si>
    <t>Proposal for 2019-2020 is Balanced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</si>
</sst>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0.0"/>
      <color rgb="FF000000"/>
      <name val="Arial"/>
    </font>
    <font>
      <b/>
      <sz val="28.0"/>
      <color rgb="FF000000"/>
      <name val="Arial"/>
    </font>
    <font>
      <sz val="11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sz val="9.0"/>
      <color theme="1"/>
      <name val="Roboto"/>
    </font>
    <font>
      <b/>
      <sz val="11.0"/>
      <color theme="1"/>
      <name val="Arial"/>
    </font>
    <font>
      <b/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2" numFmtId="164" xfId="0" applyAlignment="1" applyBorder="1" applyFont="1" applyNumberFormat="1">
      <alignment shrinkToFit="0" vertical="bottom" wrapText="1"/>
    </xf>
    <xf borderId="2" fillId="0" fontId="2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3" fillId="0" fontId="4" numFmtId="0" xfId="0" applyAlignment="1" applyBorder="1" applyFont="1">
      <alignment vertical="bottom"/>
    </xf>
    <xf borderId="4" fillId="0" fontId="4" numFmtId="164" xfId="0" applyAlignment="1" applyBorder="1" applyFont="1" applyNumberFormat="1">
      <alignment horizontal="right" vertical="bottom"/>
    </xf>
    <xf borderId="4" fillId="0" fontId="3" numFmtId="0" xfId="0" applyAlignment="1" applyBorder="1" applyFont="1">
      <alignment vertical="bottom"/>
    </xf>
    <xf borderId="4" fillId="0" fontId="5" numFmtId="164" xfId="0" applyAlignment="1" applyBorder="1" applyFont="1" applyNumberFormat="1">
      <alignment horizontal="right" vertical="bottom"/>
    </xf>
    <xf borderId="5" fillId="0" fontId="4" numFmtId="0" xfId="0" applyAlignment="1" applyBorder="1" applyFont="1">
      <alignment vertical="bottom"/>
    </xf>
    <xf borderId="6" fillId="0" fontId="4" numFmtId="164" xfId="0" applyAlignment="1" applyBorder="1" applyFont="1" applyNumberFormat="1">
      <alignment horizontal="right" vertical="bottom"/>
    </xf>
    <xf borderId="5" fillId="0" fontId="6" numFmtId="0" xfId="0" applyAlignment="1" applyBorder="1" applyFont="1">
      <alignment vertical="bottom"/>
    </xf>
    <xf borderId="6" fillId="0" fontId="2" numFmtId="164" xfId="0" applyAlignment="1" applyBorder="1" applyFont="1" applyNumberFormat="1">
      <alignment horizontal="right" vertical="bottom"/>
    </xf>
    <xf borderId="6" fillId="0" fontId="3" numFmtId="0" xfId="0" applyAlignment="1" applyBorder="1" applyFont="1">
      <alignment vertical="bottom"/>
    </xf>
    <xf borderId="0" fillId="0" fontId="3" numFmtId="164" xfId="0" applyAlignment="1" applyFont="1" applyNumberFormat="1">
      <alignment vertical="bottom"/>
    </xf>
    <xf borderId="7" fillId="0" fontId="3" numFmtId="0" xfId="0" applyAlignment="1" applyBorder="1" applyFont="1">
      <alignment vertical="bottom"/>
    </xf>
    <xf borderId="7" fillId="0" fontId="3" numFmtId="164" xfId="0" applyAlignment="1" applyBorder="1" applyFont="1" applyNumberFormat="1">
      <alignment vertical="bottom"/>
    </xf>
    <xf borderId="3" fillId="0" fontId="1" numFmtId="0" xfId="0" applyAlignment="1" applyBorder="1" applyFont="1">
      <alignment vertical="bottom"/>
    </xf>
    <xf borderId="4" fillId="0" fontId="2" numFmtId="164" xfId="0" applyAlignment="1" applyBorder="1" applyFont="1" applyNumberFormat="1">
      <alignment shrinkToFit="0" vertical="bottom" wrapText="1"/>
    </xf>
    <xf borderId="4" fillId="0" fontId="2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4" fillId="0" fontId="3" numFmtId="164" xfId="0" applyAlignment="1" applyBorder="1" applyFont="1" applyNumberFormat="1">
      <alignment vertical="bottom"/>
    </xf>
    <xf borderId="3" fillId="0" fontId="3" numFmtId="0" xfId="0" applyAlignment="1" applyBorder="1" applyFont="1">
      <alignment vertical="bottom"/>
    </xf>
    <xf borderId="3" fillId="0" fontId="6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4" fillId="0" fontId="2" numFmtId="164" xfId="0" applyAlignment="1" applyBorder="1" applyFont="1" applyNumberFormat="1">
      <alignment horizontal="right" vertical="bottom"/>
    </xf>
    <xf borderId="9" fillId="0" fontId="7" numFmtId="0" xfId="0" applyAlignment="1" applyBorder="1" applyFont="1">
      <alignment vertical="bottom"/>
    </xf>
    <xf borderId="10" fillId="0" fontId="2" numFmtId="164" xfId="0" applyAlignment="1" applyBorder="1" applyFont="1" applyNumberFormat="1">
      <alignment horizontal="right" vertical="bottom"/>
    </xf>
    <xf borderId="6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  <col customWidth="1" min="2" max="2" width="14.0"/>
    <col customWidth="1" min="3" max="3" width="65.86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3</v>
      </c>
      <c r="B2" s="6">
        <v>28000.0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5" t="s">
        <v>4</v>
      </c>
      <c r="B3" s="6">
        <v>4500.0</v>
      </c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5" t="s">
        <v>5</v>
      </c>
      <c r="B4" s="6">
        <v>42000.0</v>
      </c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>
      <c r="A5" s="5" t="s">
        <v>6</v>
      </c>
      <c r="B5" s="6">
        <v>500.0</v>
      </c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>
      <c r="A6" s="5" t="s">
        <v>7</v>
      </c>
      <c r="B6" s="6">
        <v>3500.0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s="5" t="s">
        <v>8</v>
      </c>
      <c r="B7" s="6">
        <v>8000.0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5" t="s">
        <v>9</v>
      </c>
      <c r="B8" s="8">
        <v>0.0</v>
      </c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>
      <c r="A9" s="9" t="s">
        <v>10</v>
      </c>
      <c r="B9" s="10">
        <v>5.0</v>
      </c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>
      <c r="A10" s="11" t="s">
        <v>11</v>
      </c>
      <c r="B10" s="12">
        <f>sum(B2:B9)</f>
        <v>86505</v>
      </c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>
      <c r="A11" s="9" t="s">
        <v>12</v>
      </c>
      <c r="B11" s="12">
        <v>18000.0</v>
      </c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11" t="s">
        <v>13</v>
      </c>
      <c r="B12" s="12">
        <f>SUM(B10:B11)</f>
        <v>104505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>
      <c r="A13" s="4"/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>
      <c r="A14" s="15"/>
      <c r="B14" s="16"/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s="17" t="s">
        <v>14</v>
      </c>
      <c r="B15" s="18" t="s">
        <v>1</v>
      </c>
      <c r="C15" s="19" t="s">
        <v>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>
      <c r="A16" s="20" t="s">
        <v>15</v>
      </c>
      <c r="B16" s="21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>
      <c r="A17" s="5" t="s">
        <v>16</v>
      </c>
      <c r="B17" s="6">
        <v>7000.0</v>
      </c>
      <c r="C17" s="7" t="s">
        <v>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>
      <c r="A18" s="5" t="s">
        <v>18</v>
      </c>
      <c r="B18" s="6">
        <v>1500.0</v>
      </c>
      <c r="C18" s="7" t="s">
        <v>19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>
      <c r="A19" s="5" t="s">
        <v>20</v>
      </c>
      <c r="B19" s="6">
        <v>0.0</v>
      </c>
      <c r="C19" s="7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>
      <c r="A20" s="5" t="s">
        <v>22</v>
      </c>
      <c r="B20" s="6">
        <v>6500.0</v>
      </c>
      <c r="C20" s="7" t="s">
        <v>23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>
      <c r="A21" s="5" t="s">
        <v>24</v>
      </c>
      <c r="B21" s="6">
        <v>7000.0</v>
      </c>
      <c r="C21" s="7" t="s">
        <v>25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>
      <c r="A22" s="5" t="s">
        <v>26</v>
      </c>
      <c r="B22" s="6">
        <v>0.0</v>
      </c>
      <c r="C22" s="7" t="s">
        <v>27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>
      <c r="A23" s="22"/>
      <c r="B23" s="21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>
      <c r="A24" s="23" t="s">
        <v>28</v>
      </c>
      <c r="B24" s="21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>
      <c r="A25" s="22" t="s">
        <v>29</v>
      </c>
      <c r="B25" s="6">
        <v>0.0</v>
      </c>
      <c r="C25" s="7" t="s">
        <v>30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>
      <c r="A26" s="5" t="s">
        <v>31</v>
      </c>
      <c r="B26" s="6">
        <v>1200.0</v>
      </c>
      <c r="C26" s="7" t="s">
        <v>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>
      <c r="A27" s="5" t="s">
        <v>33</v>
      </c>
      <c r="B27" s="6">
        <v>2000.0</v>
      </c>
      <c r="C27" s="7" t="s">
        <v>34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>
      <c r="A28" s="5" t="s">
        <v>35</v>
      </c>
      <c r="B28" s="6">
        <v>5300.0</v>
      </c>
      <c r="C28" s="7" t="s">
        <v>36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>
      <c r="A29" s="5" t="s">
        <v>37</v>
      </c>
      <c r="B29" s="6">
        <v>500.0</v>
      </c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>
      <c r="A30" s="5" t="s">
        <v>38</v>
      </c>
      <c r="B30" s="6">
        <v>33200.0</v>
      </c>
      <c r="C30" s="7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>
      <c r="A31" s="5" t="s">
        <v>40</v>
      </c>
      <c r="B31" s="6">
        <v>9000.0</v>
      </c>
      <c r="C31" s="7" t="s">
        <v>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>
      <c r="A32" s="5"/>
      <c r="B32" s="21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>
      <c r="A33" s="24" t="s">
        <v>42</v>
      </c>
      <c r="B33" s="21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>
      <c r="A34" s="5" t="s">
        <v>43</v>
      </c>
      <c r="B34" s="6">
        <v>2700.0</v>
      </c>
      <c r="C34" s="7" t="s">
        <v>44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5" t="s">
        <v>45</v>
      </c>
      <c r="B35" s="6">
        <v>305.0</v>
      </c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5" t="s">
        <v>46</v>
      </c>
      <c r="B36" s="6">
        <v>100.0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5" t="s">
        <v>47</v>
      </c>
      <c r="B37" s="6">
        <v>100.0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A38" s="22"/>
      <c r="B38" s="21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A39" s="24" t="s">
        <v>48</v>
      </c>
      <c r="B39" s="21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A40" s="22" t="s">
        <v>49</v>
      </c>
      <c r="B40" s="25">
        <v>1000.0</v>
      </c>
      <c r="C40" s="7" t="s">
        <v>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A41" s="5" t="s">
        <v>51</v>
      </c>
      <c r="B41" s="6">
        <v>6000.0</v>
      </c>
      <c r="C41" s="7" t="s">
        <v>52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5" t="s">
        <v>53</v>
      </c>
      <c r="B42" s="6">
        <v>300.0</v>
      </c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22" t="s">
        <v>54</v>
      </c>
      <c r="B43" s="6">
        <v>1500.0</v>
      </c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5" t="s">
        <v>55</v>
      </c>
      <c r="B44" s="6">
        <v>300.0</v>
      </c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5" t="s">
        <v>56</v>
      </c>
      <c r="B45" s="6">
        <v>300.0</v>
      </c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9" t="s">
        <v>57</v>
      </c>
      <c r="B46" s="10">
        <v>700.0</v>
      </c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11" t="s">
        <v>11</v>
      </c>
      <c r="B47" s="10">
        <f>SUM(B16:B46)</f>
        <v>86505</v>
      </c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9" t="s">
        <v>58</v>
      </c>
      <c r="B48" s="10">
        <v>6000.0</v>
      </c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11" t="s">
        <v>13</v>
      </c>
      <c r="B49" s="10">
        <f>SUM(B47:B48)</f>
        <v>92505</v>
      </c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11" t="s">
        <v>59</v>
      </c>
      <c r="B50" s="10">
        <f>B12-B49</f>
        <v>12000</v>
      </c>
      <c r="C50" s="1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26" t="s">
        <v>60</v>
      </c>
      <c r="B51" s="27">
        <f>B10-B47</f>
        <v>0</v>
      </c>
      <c r="C51" s="28" t="s">
        <v>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4"/>
      <c r="B52" s="1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4"/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4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4"/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4"/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4"/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4"/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4"/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4"/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4"/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4"/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4"/>
      <c r="B64" s="1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4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4"/>
      <c r="B66" s="1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4"/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4"/>
      <c r="B68" s="1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4"/>
      <c r="B69" s="1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4"/>
      <c r="B70" s="1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4"/>
      <c r="B71" s="1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4"/>
      <c r="B72" s="1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4"/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4"/>
      <c r="B74" s="1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4"/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4"/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4"/>
      <c r="B78" s="1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4"/>
      <c r="B79" s="1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4"/>
      <c r="B80" s="1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4"/>
      <c r="B81" s="1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4"/>
      <c r="B82" s="1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4"/>
      <c r="B84" s="1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4"/>
      <c r="B85" s="1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4"/>
      <c r="B86" s="1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4"/>
      <c r="B87" s="1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4"/>
      <c r="B88" s="1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4"/>
      <c r="B89" s="1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4"/>
      <c r="B90" s="1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4"/>
      <c r="B91" s="1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4"/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4"/>
      <c r="B93" s="1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4"/>
      <c r="B94" s="1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4"/>
      <c r="B95" s="1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4"/>
      <c r="B96" s="1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4"/>
      <c r="B97" s="1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4"/>
      <c r="B98" s="1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4"/>
      <c r="B99" s="1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4"/>
      <c r="B100" s="1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4"/>
      <c r="B101" s="1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4"/>
      <c r="B102" s="1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4"/>
      <c r="B103" s="1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4"/>
      <c r="B104" s="1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4"/>
      <c r="B105" s="1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4"/>
      <c r="B106" s="1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4"/>
      <c r="B107" s="1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4"/>
      <c r="B108" s="1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4"/>
      <c r="B109" s="1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4"/>
      <c r="B110" s="1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4"/>
      <c r="B111" s="1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4"/>
      <c r="B112" s="1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4"/>
      <c r="B113" s="1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4"/>
      <c r="B114" s="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4"/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4"/>
      <c r="B116" s="1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4"/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4"/>
      <c r="B118" s="1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4"/>
      <c r="B119" s="1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4"/>
      <c r="B120" s="1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4"/>
      <c r="B121" s="1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4"/>
      <c r="B122" s="1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4"/>
      <c r="B123" s="1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4"/>
      <c r="B124" s="1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4"/>
      <c r="B125" s="1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4"/>
      <c r="B126" s="1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4"/>
      <c r="B127" s="1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4"/>
      <c r="B128" s="1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4"/>
      <c r="B129" s="1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4"/>
      <c r="B130" s="1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4"/>
      <c r="B131" s="1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4"/>
      <c r="B132" s="1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4"/>
      <c r="B133" s="1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4"/>
      <c r="B134" s="1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4"/>
      <c r="B135" s="1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4"/>
      <c r="B136" s="1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4"/>
      <c r="B137" s="1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4"/>
      <c r="B138" s="1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4"/>
      <c r="B139" s="1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4"/>
      <c r="B140" s="1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4"/>
      <c r="B141" s="1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4"/>
      <c r="B142" s="1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4"/>
      <c r="B143" s="1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4"/>
      <c r="B144" s="1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4"/>
      <c r="B145" s="1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4"/>
      <c r="B146" s="1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4"/>
      <c r="B148" s="1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4"/>
      <c r="B149" s="1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4"/>
      <c r="B150" s="1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4"/>
      <c r="B151" s="1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4"/>
      <c r="B152" s="1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4"/>
      <c r="B153" s="1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4"/>
      <c r="B154" s="1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4"/>
      <c r="B155" s="1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4"/>
      <c r="B156" s="1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4"/>
      <c r="B157" s="1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4"/>
      <c r="B158" s="1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4"/>
      <c r="B159" s="1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4"/>
      <c r="B160" s="1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4"/>
      <c r="B162" s="1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4"/>
      <c r="B163" s="1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4"/>
      <c r="B164" s="1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4"/>
      <c r="B165" s="1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4"/>
      <c r="B166" s="1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4"/>
      <c r="B167" s="1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4"/>
      <c r="B168" s="1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4"/>
      <c r="B169" s="1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4"/>
      <c r="B170" s="1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4"/>
      <c r="B171" s="1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4"/>
      <c r="B172" s="1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4"/>
      <c r="B173" s="1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4"/>
      <c r="B174" s="1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4"/>
      <c r="B175" s="1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4"/>
      <c r="B176" s="1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4"/>
      <c r="B177" s="1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4"/>
      <c r="B178" s="1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4"/>
      <c r="B179" s="1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4"/>
      <c r="B180" s="1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4"/>
      <c r="B181" s="1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4"/>
      <c r="B182" s="1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4"/>
      <c r="B183" s="1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4"/>
      <c r="B184" s="1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4"/>
      <c r="B185" s="1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4"/>
      <c r="B186" s="1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4"/>
      <c r="B187" s="1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4"/>
      <c r="B188" s="1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4"/>
      <c r="B189" s="1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4"/>
      <c r="B190" s="1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4"/>
      <c r="B191" s="1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4"/>
      <c r="B192" s="1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4"/>
      <c r="B193" s="1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4"/>
      <c r="B194" s="1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4"/>
      <c r="B195" s="1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4"/>
      <c r="B196" s="1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4"/>
      <c r="B197" s="1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4"/>
      <c r="B198" s="1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4"/>
      <c r="B199" s="1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4"/>
      <c r="B200" s="1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4"/>
      <c r="B201" s="1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4"/>
      <c r="B202" s="1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4"/>
      <c r="B203" s="1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4"/>
      <c r="B204" s="1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4"/>
      <c r="B205" s="1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4"/>
      <c r="B206" s="1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4"/>
      <c r="B207" s="1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4"/>
      <c r="B208" s="1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4"/>
      <c r="B209" s="1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4"/>
      <c r="B210" s="1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4"/>
      <c r="B211" s="1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4"/>
      <c r="B212" s="1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4"/>
      <c r="B213" s="1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4"/>
      <c r="B214" s="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4"/>
      <c r="B215" s="1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4"/>
      <c r="B216" s="1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4"/>
      <c r="B217" s="1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4"/>
      <c r="B218" s="1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4"/>
      <c r="B219" s="1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4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4"/>
      <c r="B221" s="1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4"/>
      <c r="B222" s="1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4"/>
      <c r="B223" s="1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4"/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4"/>
      <c r="B225" s="1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4"/>
      <c r="B226" s="1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4"/>
      <c r="B227" s="1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4"/>
      <c r="B228" s="1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4"/>
      <c r="B229" s="1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4"/>
      <c r="B230" s="1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4"/>
      <c r="B231" s="1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4"/>
      <c r="B232" s="1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4"/>
      <c r="B233" s="1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4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4"/>
      <c r="B235" s="1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4"/>
      <c r="B236" s="1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4"/>
      <c r="B237" s="1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4"/>
      <c r="B238" s="1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4"/>
      <c r="B239" s="1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4"/>
      <c r="B240" s="1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4"/>
      <c r="B241" s="1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4"/>
      <c r="B242" s="1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4"/>
      <c r="B243" s="1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4"/>
      <c r="B244" s="1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4"/>
      <c r="B245" s="1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4"/>
      <c r="B246" s="1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4"/>
      <c r="B247" s="1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4"/>
      <c r="B248" s="1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4"/>
      <c r="B249" s="1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4"/>
      <c r="B250" s="1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4"/>
      <c r="B251" s="1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4"/>
      <c r="B252" s="1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4"/>
      <c r="B253" s="1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4"/>
      <c r="B254" s="1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4"/>
      <c r="B255" s="1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4"/>
      <c r="B256" s="1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4"/>
      <c r="B257" s="1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4"/>
      <c r="B258" s="1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4"/>
      <c r="B259" s="1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4"/>
      <c r="B260" s="1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4"/>
      <c r="B261" s="1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4"/>
      <c r="B262" s="1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4"/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4"/>
      <c r="B264" s="1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4"/>
      <c r="B265" s="1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4"/>
      <c r="B266" s="1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4"/>
      <c r="B267" s="1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4"/>
      <c r="B268" s="1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4"/>
      <c r="B269" s="1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4"/>
      <c r="B270" s="1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4"/>
      <c r="B271" s="1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4"/>
      <c r="B272" s="1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4"/>
      <c r="B273" s="1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4"/>
      <c r="B274" s="1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4"/>
      <c r="B275" s="1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4"/>
      <c r="B276" s="1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4"/>
      <c r="B277" s="1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4"/>
      <c r="B278" s="1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4"/>
      <c r="B279" s="1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4"/>
      <c r="B280" s="1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4"/>
      <c r="B281" s="1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4"/>
      <c r="B282" s="1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4"/>
      <c r="B283" s="1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4"/>
      <c r="B284" s="1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4"/>
      <c r="B285" s="1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4"/>
      <c r="B286" s="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4"/>
      <c r="B287" s="1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4"/>
      <c r="B288" s="1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4"/>
      <c r="B289" s="1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4"/>
      <c r="B290" s="1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4"/>
      <c r="B291" s="1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4"/>
      <c r="B292" s="1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4"/>
      <c r="B293" s="1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4"/>
      <c r="B294" s="1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4"/>
      <c r="B295" s="1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4"/>
      <c r="B296" s="1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4"/>
      <c r="B297" s="1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4"/>
      <c r="B298" s="1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4"/>
      <c r="B299" s="1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4"/>
      <c r="B300" s="1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4"/>
      <c r="B301" s="1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4"/>
      <c r="B302" s="1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4"/>
      <c r="B303" s="1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4"/>
      <c r="B304" s="1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4"/>
      <c r="B305" s="1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4"/>
      <c r="B306" s="1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4"/>
      <c r="B307" s="1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4"/>
      <c r="B308" s="1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4"/>
      <c r="B309" s="1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4"/>
      <c r="B310" s="1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4"/>
      <c r="B311" s="1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4"/>
      <c r="B312" s="1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4"/>
      <c r="B313" s="1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4"/>
      <c r="B314" s="1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4"/>
      <c r="B315" s="1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4"/>
      <c r="B316" s="1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4"/>
      <c r="B317" s="1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4"/>
      <c r="B318" s="1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4"/>
      <c r="B319" s="1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4"/>
      <c r="B320" s="1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4"/>
      <c r="B321" s="1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4"/>
      <c r="B322" s="1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4"/>
      <c r="B323" s="1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4"/>
      <c r="B324" s="1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4"/>
      <c r="B325" s="1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4"/>
      <c r="B326" s="1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4"/>
      <c r="B327" s="1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4"/>
      <c r="B328" s="1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4"/>
      <c r="B329" s="1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1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1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1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1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1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1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1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1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1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1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1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1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1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1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1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1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1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1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1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1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1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1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1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1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1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1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1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1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1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1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1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1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1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1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1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1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1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1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1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1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1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1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1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1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1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1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1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1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1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1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1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1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1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1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1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1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1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1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1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1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1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1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1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1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1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1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1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1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1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1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1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1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1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1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1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1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1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1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1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1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1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1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1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1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1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1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1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1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1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1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1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1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1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1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1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1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1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1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1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1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1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1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1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1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1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1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1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1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1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1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1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1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1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1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1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1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1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1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1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1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1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1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1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1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1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1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1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1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1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1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1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1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1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1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1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1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1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1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1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1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1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1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1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1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1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1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1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1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1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1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1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1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1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1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1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1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1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1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1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1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1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1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1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1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1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1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1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1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1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1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1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1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1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1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1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1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1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1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1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1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1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1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1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1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1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1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1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1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1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1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1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1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1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1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1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1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1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1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1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1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1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1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1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1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1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1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1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1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1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1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1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1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1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1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1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1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1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1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1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1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1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1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1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1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1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1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1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1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1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1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1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1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1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1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1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1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1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1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1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1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1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1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1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1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1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1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1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1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1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1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1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1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1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1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1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1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1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1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1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1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1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1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1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1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1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1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1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1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1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1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1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1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1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1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1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1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1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1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1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1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1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1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1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1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1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1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1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1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1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1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1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1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1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1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1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1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1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1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1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1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1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1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1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1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1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1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1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1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1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1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1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1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1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1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1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1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1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1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1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1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1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1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1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1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1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1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1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1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1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1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1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1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1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1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1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1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1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1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1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1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1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1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1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1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1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1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1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1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1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1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1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1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1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1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1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1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1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1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1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1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1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1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1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1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1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1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1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1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1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1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1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1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1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1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1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1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1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1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1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1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1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1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1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1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1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1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1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1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1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1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1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1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1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1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1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1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1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1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1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1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1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1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1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1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1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1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1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1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1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1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1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1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1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1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1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1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1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1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1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1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1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1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1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1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1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1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1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1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1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1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1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1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1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1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1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1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1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1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1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1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1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1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1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1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1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1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1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1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1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1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1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1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1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1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1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1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1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1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1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1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1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1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1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1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1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1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1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1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1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1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1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1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1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1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1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1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1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1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1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1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1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1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1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1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1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1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1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1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1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1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1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1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1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1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1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1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1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1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1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1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1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1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1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1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1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1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1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1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1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1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1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1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1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1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1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1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1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1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1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1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1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1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1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1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1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1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1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1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1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1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1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1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1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1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1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1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1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1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1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1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1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1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1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1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1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1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1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1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1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1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1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1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1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1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1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1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1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1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1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1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1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1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1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1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1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1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1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1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1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1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1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1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1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1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1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1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1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1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1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1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1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1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1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1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1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1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1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1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1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1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1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1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1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1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1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1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1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1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1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1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1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1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1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1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1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1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1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1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1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1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1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1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1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1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1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1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1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1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1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1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1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1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1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1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1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1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1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1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1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1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1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1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1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1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1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1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1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4"/>
      <c r="B970" s="1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4"/>
      <c r="B971" s="1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4"/>
      <c r="B972" s="1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4"/>
      <c r="B973" s="1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4"/>
      <c r="B974" s="1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4"/>
      <c r="B975" s="1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4"/>
      <c r="B976" s="1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4"/>
      <c r="B977" s="1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4"/>
      <c r="B978" s="1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4"/>
      <c r="B979" s="1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4"/>
      <c r="B980" s="1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4"/>
      <c r="B981" s="1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4"/>
      <c r="B982" s="1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4"/>
      <c r="B983" s="1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>
      <c r="A984" s="4"/>
      <c r="B984" s="1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>
      <c r="A985" s="4"/>
      <c r="B985" s="1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>
      <c r="A986" s="4"/>
      <c r="B986" s="1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>
      <c r="A987" s="4"/>
      <c r="B987" s="1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>
      <c r="A988" s="4"/>
      <c r="B988" s="1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>
      <c r="A989" s="4"/>
      <c r="B989" s="1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>
      <c r="A990" s="4"/>
      <c r="B990" s="1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>
      <c r="A991" s="4"/>
      <c r="B991" s="1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>
      <c r="A992" s="4"/>
      <c r="B992" s="1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>
      <c r="A993" s="4"/>
      <c r="B993" s="1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>
      <c r="A994" s="4"/>
      <c r="B994" s="1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>
      <c r="A995" s="4"/>
      <c r="B995" s="1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>
      <c r="A996" s="4"/>
      <c r="B996" s="1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>
      <c r="A997" s="4"/>
      <c r="B997" s="1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>
      <c r="A998" s="4"/>
      <c r="B998" s="1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>
      <c r="A999" s="4"/>
      <c r="B999" s="1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</sheetData>
  <drawing r:id="rId1"/>
</worksheet>
</file>